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utlooktest\Downloads\"/>
    </mc:Choice>
  </mc:AlternateContent>
  <xr:revisionPtr revIDLastSave="0" documentId="8_{A11F0AE0-65DD-4122-9E97-CDF7E835D220}" xr6:coauthVersionLast="47" xr6:coauthVersionMax="47" xr10:uidLastSave="{00000000-0000-0000-0000-000000000000}"/>
  <bookViews>
    <workbookView xWindow="-120" yWindow="-120" windowWidth="29040" windowHeight="15720" xr2:uid="{F53A7350-0BDC-4032-8158-978C6A2282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33" i="1"/>
  <c r="A7" i="1"/>
  <c r="A29" i="1"/>
  <c r="A37" i="1"/>
  <c r="A45" i="1"/>
  <c r="A31" i="1"/>
  <c r="A21" i="1"/>
  <c r="A15" i="1"/>
  <c r="A23" i="1"/>
  <c r="A9" i="1"/>
  <c r="A35" i="1"/>
  <c r="A13" i="1"/>
  <c r="A17" i="1"/>
  <c r="A25" i="1"/>
  <c r="A3" i="1"/>
  <c r="A39" i="1"/>
  <c r="A41" i="1"/>
  <c r="A43" i="1"/>
  <c r="A5" i="1"/>
  <c r="A11" i="1"/>
  <c r="A27" i="1"/>
</calcChain>
</file>

<file path=xl/sharedStrings.xml><?xml version="1.0" encoding="utf-8"?>
<sst xmlns="http://schemas.openxmlformats.org/spreadsheetml/2006/main" count="42" uniqueCount="42">
  <si>
    <t>Davies Matthew</t>
  </si>
  <si>
    <t>McDonald Amanda</t>
  </si>
  <si>
    <t>Freel Ailie</t>
  </si>
  <si>
    <t>Akram Omar</t>
  </si>
  <si>
    <t>Endres Chris</t>
  </si>
  <si>
    <t>Paton Andrew</t>
  </si>
  <si>
    <t>McLaughlin Jamie</t>
  </si>
  <si>
    <t>Brooks Will</t>
  </si>
  <si>
    <t>McSorley Eddie</t>
  </si>
  <si>
    <t>Girvan Kerr</t>
  </si>
  <si>
    <t>Khan Mo</t>
  </si>
  <si>
    <t>McDonald Arran</t>
  </si>
  <si>
    <t>McBride Andrew</t>
  </si>
  <si>
    <t>McDonald Fraser</t>
  </si>
  <si>
    <t>Stark Jack</t>
  </si>
  <si>
    <t>O'Neill Ross</t>
  </si>
  <si>
    <t xml:space="preserve">Mukeredzi Gamuchirai </t>
  </si>
  <si>
    <t>Miller Ryan</t>
  </si>
  <si>
    <t>McSorley Jordan</t>
  </si>
  <si>
    <t>Montgomery Adam</t>
  </si>
  <si>
    <t>Meechan Dougie</t>
  </si>
  <si>
    <t>McFarlane Iain</t>
  </si>
  <si>
    <t>Aris Reece</t>
  </si>
  <si>
    <t xml:space="preserve">Sop Mike </t>
  </si>
  <si>
    <t>Morgan Jamie</t>
  </si>
  <si>
    <t>Girvan Michael</t>
  </si>
  <si>
    <t>Campbell Josh</t>
  </si>
  <si>
    <t>Vera Geoff</t>
  </si>
  <si>
    <t>Laidlaw Brian</t>
  </si>
  <si>
    <t>Ciciala Gabriel</t>
  </si>
  <si>
    <t>Crawley Daniel</t>
  </si>
  <si>
    <t>McKigen Scott</t>
  </si>
  <si>
    <t>Picton Daniel</t>
  </si>
  <si>
    <t>Gallagher Martin</t>
  </si>
  <si>
    <t>Gallacher Blair</t>
  </si>
  <si>
    <t>Borland Kris</t>
  </si>
  <si>
    <t>McCawley Jackson</t>
  </si>
  <si>
    <t>Gearon Matthew</t>
  </si>
  <si>
    <t>Rooms allocated</t>
  </si>
  <si>
    <t>Single occ.</t>
  </si>
  <si>
    <r>
      <t>Name                                                        s</t>
    </r>
    <r>
      <rPr>
        <b/>
        <i/>
        <sz val="11"/>
        <rFont val="Arial"/>
        <family val="2"/>
      </rPr>
      <t>urnam</t>
    </r>
    <r>
      <rPr>
        <b/>
        <sz val="11"/>
        <rFont val="Arial"/>
        <family val="2"/>
      </rPr>
      <t>e</t>
    </r>
    <r>
      <rPr>
        <sz val="11"/>
        <rFont val="Arial"/>
        <family val="2"/>
      </rPr>
      <t xml:space="preserve"> followed by </t>
    </r>
    <r>
      <rPr>
        <b/>
        <sz val="11"/>
        <rFont val="Arial"/>
        <family val="2"/>
      </rPr>
      <t>f</t>
    </r>
    <r>
      <rPr>
        <b/>
        <i/>
        <sz val="11"/>
        <rFont val="Arial"/>
        <family val="2"/>
      </rPr>
      <t xml:space="preserve">irst name   </t>
    </r>
    <r>
      <rPr>
        <b/>
        <sz val="11"/>
        <rFont val="Arial"/>
        <family val="2"/>
      </rPr>
      <t xml:space="preserve">                    </t>
    </r>
    <r>
      <rPr>
        <sz val="11"/>
        <rFont val="Arial"/>
        <family val="2"/>
      </rPr>
      <t>e.g.</t>
    </r>
    <r>
      <rPr>
        <b/>
        <sz val="11"/>
        <rFont val="Arial"/>
        <family val="2"/>
      </rPr>
      <t xml:space="preserve"> </t>
    </r>
    <r>
      <rPr>
        <b/>
        <i/>
        <sz val="11"/>
        <rFont val="Arial"/>
        <family val="2"/>
      </rPr>
      <t>Smith John</t>
    </r>
  </si>
  <si>
    <t>Hayes Robert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</si>
</sst>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2" borderId="1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 applyProtection="1">
      <alignment horizontal="center" wrapText="1"/>
      <protection hidden="1"/>
    </xf>
    <xf numFmtId="49" fontId="3" fillId="2" borderId="3" xfId="0" applyNumberFormat="1" applyFont="1" applyFill="1" applyBorder="1" applyAlignment="1">
      <alignment horizontal="center" wrapText="1"/>
    </xf>
    <xf numFmtId="49" fontId="1" fillId="0" borderId="9" xfId="0" applyNumberFormat="1" applyFont="1" applyBorder="1" applyAlignment="1" applyProtection="1">
      <alignment horizontal="left"/>
      <protection locked="0"/>
    </xf>
    <xf numFmtId="49" fontId="1" fillId="0" borderId="6" xfId="0" applyNumberFormat="1" applyFont="1" applyBorder="1" applyAlignment="1" applyProtection="1">
      <alignment horizontal="left"/>
      <protection locked="0"/>
    </xf>
    <xf numFmtId="0" fontId="3" fillId="3" borderId="4" xfId="0" applyFont="1" applyFill="1" applyBorder="1" applyAlignment="1">
      <alignment horizont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3" fillId="3" borderId="7" xfId="0" applyFont="1" applyFill="1" applyBorder="1" applyAlignment="1">
      <alignment horizontal="center" wrapText="1"/>
    </xf>
    <xf numFmtId="0" fontId="1" fillId="0" borderId="8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22"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DDAE3-64DA-485F-888B-51D86310E9C7}">
  <dimension ref="A1:C46"/>
  <sheetViews>
    <sheetView tabSelected="1" workbookViewId="0">
      <selection activeCell="A3" sqref="A3:A4"/>
    </sheetView>
  </sheetViews>
  <sheetFormatPr defaultRowHeight="15" x14ac:dyDescent="0.25"/>
  <cols>
    <col min="1" max="1" width="18.85546875" customWidth="1"/>
    <col min="3" max="3" width="46.28515625" customWidth="1"/>
  </cols>
  <sheetData>
    <row r="1" spans="1:3" ht="31.5" x14ac:dyDescent="0.25">
      <c r="A1" s="1" t="s">
        <v>38</v>
      </c>
      <c r="B1" s="2" t="s">
        <v>39</v>
      </c>
      <c r="C1" s="3" t="s">
        <v>40</v>
      </c>
    </row>
    <row r="2" spans="1:3" ht="27" thickBot="1" x14ac:dyDescent="0.45">
      <c r="A2" s="4"/>
      <c r="B2" s="2"/>
      <c r="C2" s="5"/>
    </row>
    <row r="3" spans="1:3" x14ac:dyDescent="0.25">
      <c r="A3" s="8" t="str">
        <f ca="1">IF(A$11&gt;=1,"1st twin room","")</f>
        <v>1st twin room</v>
      </c>
      <c r="B3" s="9"/>
      <c r="C3" s="7" t="s">
        <v>0</v>
      </c>
    </row>
    <row r="4" spans="1:3" ht="15.75" thickBot="1" x14ac:dyDescent="0.3">
      <c r="A4" s="10"/>
      <c r="B4" s="11"/>
      <c r="C4" s="6"/>
    </row>
    <row r="5" spans="1:3" x14ac:dyDescent="0.25">
      <c r="A5" s="8" t="str">
        <f ca="1">IF(A$11&gt;=2,"2nd twin room","")</f>
        <v>2nd twin room</v>
      </c>
      <c r="B5" s="9"/>
      <c r="C5" s="7" t="s">
        <v>1</v>
      </c>
    </row>
    <row r="6" spans="1:3" ht="15.75" thickBot="1" x14ac:dyDescent="0.3">
      <c r="A6" s="10"/>
      <c r="B6" s="11"/>
      <c r="C6" s="6"/>
    </row>
    <row r="7" spans="1:3" x14ac:dyDescent="0.25">
      <c r="A7" s="8" t="str">
        <f ca="1">IF(A$11&gt;=3,"3rd twin room","")</f>
        <v>3rd twin room</v>
      </c>
      <c r="B7" s="9"/>
      <c r="C7" s="7" t="s">
        <v>2</v>
      </c>
    </row>
    <row r="8" spans="1:3" ht="15.75" thickBot="1" x14ac:dyDescent="0.3">
      <c r="A8" s="10"/>
      <c r="B8" s="11"/>
      <c r="C8" s="6"/>
    </row>
    <row r="9" spans="1:3" x14ac:dyDescent="0.25">
      <c r="A9" s="8" t="str">
        <f ca="1">IF(A$11&gt;=4,"4th twin room","")</f>
        <v>4th twin room</v>
      </c>
      <c r="B9" s="9"/>
      <c r="C9" s="7" t="s">
        <v>3</v>
      </c>
    </row>
    <row r="10" spans="1:3" ht="15.75" thickBot="1" x14ac:dyDescent="0.3">
      <c r="A10" s="10"/>
      <c r="B10" s="11"/>
      <c r="C10" s="6" t="s">
        <v>4</v>
      </c>
    </row>
    <row r="11" spans="1:3" x14ac:dyDescent="0.25">
      <c r="A11" s="8" t="str">
        <f ca="1">IF(A$11&gt;=5,"5th twin room","")</f>
        <v>5th twin room</v>
      </c>
      <c r="B11" s="9"/>
      <c r="C11" s="7" t="s">
        <v>5</v>
      </c>
    </row>
    <row r="12" spans="1:3" ht="15.75" thickBot="1" x14ac:dyDescent="0.3">
      <c r="A12" s="10"/>
      <c r="B12" s="11"/>
      <c r="C12" s="6" t="s">
        <v>6</v>
      </c>
    </row>
    <row r="13" spans="1:3" x14ac:dyDescent="0.25">
      <c r="A13" s="8" t="str">
        <f ca="1">IF(A$11&gt;=6,"6th twin room","")</f>
        <v>6th twin room</v>
      </c>
      <c r="B13" s="9"/>
      <c r="C13" s="7" t="s">
        <v>7</v>
      </c>
    </row>
    <row r="14" spans="1:3" ht="15.75" thickBot="1" x14ac:dyDescent="0.3">
      <c r="A14" s="10"/>
      <c r="B14" s="11"/>
      <c r="C14" s="6"/>
    </row>
    <row r="15" spans="1:3" x14ac:dyDescent="0.25">
      <c r="A15" s="8" t="str">
        <f ca="1">IF(A$11&gt;=7,"7th twin room","")</f>
        <v>7th twin room</v>
      </c>
      <c r="B15" s="9"/>
      <c r="C15" s="7" t="s">
        <v>8</v>
      </c>
    </row>
    <row r="16" spans="1:3" ht="15.75" thickBot="1" x14ac:dyDescent="0.3">
      <c r="A16" s="10"/>
      <c r="B16" s="11"/>
      <c r="C16" s="6" t="s">
        <v>9</v>
      </c>
    </row>
    <row r="17" spans="1:3" x14ac:dyDescent="0.25">
      <c r="A17" s="8" t="str">
        <f ca="1">IF(A$11&gt;=8,"8th twin room","")</f>
        <v>8th twin room</v>
      </c>
      <c r="B17" s="9"/>
      <c r="C17" s="7" t="s">
        <v>10</v>
      </c>
    </row>
    <row r="18" spans="1:3" ht="15.75" thickBot="1" x14ac:dyDescent="0.3">
      <c r="A18" s="10"/>
      <c r="B18" s="11"/>
      <c r="C18" s="6" t="s">
        <v>11</v>
      </c>
    </row>
    <row r="19" spans="1:3" x14ac:dyDescent="0.25">
      <c r="A19" s="8" t="str">
        <f ca="1">IF(A$11&gt;=9,"9th twin room","")</f>
        <v>9th twin room</v>
      </c>
      <c r="B19" s="9"/>
      <c r="C19" s="7" t="s">
        <v>12</v>
      </c>
    </row>
    <row r="20" spans="1:3" ht="15.75" thickBot="1" x14ac:dyDescent="0.3">
      <c r="A20" s="10"/>
      <c r="B20" s="11"/>
      <c r="C20" s="6" t="s">
        <v>13</v>
      </c>
    </row>
    <row r="21" spans="1:3" x14ac:dyDescent="0.25">
      <c r="A21" s="8" t="str">
        <f ca="1">IF(A$11&gt;=10,"10th twin room","")</f>
        <v>10th twin room</v>
      </c>
      <c r="B21" s="9"/>
      <c r="C21" s="7" t="s">
        <v>14</v>
      </c>
    </row>
    <row r="22" spans="1:3" ht="15.75" thickBot="1" x14ac:dyDescent="0.3">
      <c r="A22" s="10"/>
      <c r="B22" s="11"/>
      <c r="C22" s="6" t="s">
        <v>15</v>
      </c>
    </row>
    <row r="23" spans="1:3" x14ac:dyDescent="0.25">
      <c r="A23" s="8" t="str">
        <f ca="1">IF(A$11&gt;=11,"11th twin room","")</f>
        <v>11th twin room</v>
      </c>
      <c r="B23" s="9"/>
      <c r="C23" s="7" t="s">
        <v>16</v>
      </c>
    </row>
    <row r="24" spans="1:3" ht="15.75" thickBot="1" x14ac:dyDescent="0.3">
      <c r="A24" s="10"/>
      <c r="B24" s="11"/>
      <c r="C24" s="6" t="s">
        <v>17</v>
      </c>
    </row>
    <row r="25" spans="1:3" x14ac:dyDescent="0.25">
      <c r="A25" s="8" t="str">
        <f ca="1">IF(A$11&gt;=12,"12th twin room","")</f>
        <v>12th twin room</v>
      </c>
      <c r="B25" s="9"/>
      <c r="C25" s="7" t="s">
        <v>18</v>
      </c>
    </row>
    <row r="26" spans="1:3" ht="15.75" thickBot="1" x14ac:dyDescent="0.3">
      <c r="A26" s="10"/>
      <c r="B26" s="11"/>
      <c r="C26" s="6" t="s">
        <v>19</v>
      </c>
    </row>
    <row r="27" spans="1:3" x14ac:dyDescent="0.25">
      <c r="A27" s="8" t="str">
        <f ca="1">IF(A$11&gt;=13,"13th twin room","")</f>
        <v>13th twin room</v>
      </c>
      <c r="B27" s="9"/>
      <c r="C27" s="7" t="s">
        <v>20</v>
      </c>
    </row>
    <row r="28" spans="1:3" ht="15.75" thickBot="1" x14ac:dyDescent="0.3">
      <c r="A28" s="10"/>
      <c r="B28" s="11"/>
      <c r="C28" s="6" t="s">
        <v>21</v>
      </c>
    </row>
    <row r="29" spans="1:3" x14ac:dyDescent="0.25">
      <c r="A29" s="8" t="str">
        <f ca="1">IF(A$11&gt;=14,"14th twin room","")</f>
        <v>14th twin room</v>
      </c>
      <c r="B29" s="9"/>
      <c r="C29" s="7" t="s">
        <v>22</v>
      </c>
    </row>
    <row r="30" spans="1:3" ht="15.75" thickBot="1" x14ac:dyDescent="0.3">
      <c r="A30" s="10"/>
      <c r="B30" s="11"/>
      <c r="C30" s="6" t="s">
        <v>23</v>
      </c>
    </row>
    <row r="31" spans="1:3" x14ac:dyDescent="0.25">
      <c r="A31" s="8" t="str">
        <f ca="1">IF(A$11&gt;=15,"15th twin room","")</f>
        <v>15th twin room</v>
      </c>
      <c r="B31" s="9"/>
      <c r="C31" s="7" t="s">
        <v>24</v>
      </c>
    </row>
    <row r="32" spans="1:3" ht="15.75" thickBot="1" x14ac:dyDescent="0.3">
      <c r="A32" s="10"/>
      <c r="B32" s="11"/>
      <c r="C32" s="6" t="s">
        <v>25</v>
      </c>
    </row>
    <row r="33" spans="1:3" x14ac:dyDescent="0.25">
      <c r="A33" s="8" t="str">
        <f ca="1">IF(A$11&gt;=16,"16th twin room","")</f>
        <v>16th twin room</v>
      </c>
      <c r="B33" s="9"/>
      <c r="C33" s="7" t="s">
        <v>26</v>
      </c>
    </row>
    <row r="34" spans="1:3" ht="15.75" thickBot="1" x14ac:dyDescent="0.3">
      <c r="A34" s="10"/>
      <c r="B34" s="11"/>
      <c r="C34" s="6" t="s">
        <v>27</v>
      </c>
    </row>
    <row r="35" spans="1:3" x14ac:dyDescent="0.25">
      <c r="A35" s="8" t="str">
        <f ca="1">IF(A$11&gt;=17,"17th twin room","")</f>
        <v>17th twin room</v>
      </c>
      <c r="B35" s="9"/>
      <c r="C35" s="7" t="s">
        <v>28</v>
      </c>
    </row>
    <row r="36" spans="1:3" ht="15.75" thickBot="1" x14ac:dyDescent="0.3">
      <c r="A36" s="10"/>
      <c r="B36" s="11"/>
      <c r="C36" s="6" t="s">
        <v>29</v>
      </c>
    </row>
    <row r="37" spans="1:3" x14ac:dyDescent="0.25">
      <c r="A37" s="8" t="str">
        <f ca="1">IF(A$11&gt;=18,"18th twin room","")</f>
        <v>18th twin room</v>
      </c>
      <c r="B37" s="9"/>
      <c r="C37" s="7" t="s">
        <v>30</v>
      </c>
    </row>
    <row r="38" spans="1:3" ht="15.75" thickBot="1" x14ac:dyDescent="0.3">
      <c r="A38" s="10"/>
      <c r="B38" s="11"/>
      <c r="C38" s="6" t="s">
        <v>31</v>
      </c>
    </row>
    <row r="39" spans="1:3" x14ac:dyDescent="0.25">
      <c r="A39" s="8" t="str">
        <f ca="1">IF(A$11&gt;=19,"19th twin room","")</f>
        <v>19th twin room</v>
      </c>
      <c r="B39" s="9"/>
      <c r="C39" s="7" t="s">
        <v>32</v>
      </c>
    </row>
    <row r="40" spans="1:3" ht="15.75" thickBot="1" x14ac:dyDescent="0.3">
      <c r="A40" s="10"/>
      <c r="B40" s="11"/>
      <c r="C40" s="6" t="s">
        <v>33</v>
      </c>
    </row>
    <row r="41" spans="1:3" x14ac:dyDescent="0.25">
      <c r="A41" s="8" t="str">
        <f ca="1">IF(A$11&gt;=20,"20th twin room","")</f>
        <v>20th twin room</v>
      </c>
      <c r="B41" s="9"/>
      <c r="C41" s="7" t="s">
        <v>34</v>
      </c>
    </row>
    <row r="42" spans="1:3" ht="15.75" thickBot="1" x14ac:dyDescent="0.3">
      <c r="A42" s="10"/>
      <c r="B42" s="11"/>
      <c r="C42" s="6" t="s">
        <v>35</v>
      </c>
    </row>
    <row r="43" spans="1:3" x14ac:dyDescent="0.25">
      <c r="A43" s="8" t="str">
        <f ca="1">IF(A$11&gt;=21,"21st twin room","")</f>
        <v>21st twin room</v>
      </c>
      <c r="B43" s="9"/>
      <c r="C43" s="7" t="s">
        <v>36</v>
      </c>
    </row>
    <row r="44" spans="1:3" ht="15.75" thickBot="1" x14ac:dyDescent="0.3">
      <c r="A44" s="10"/>
      <c r="B44" s="11"/>
      <c r="C44" s="6" t="s">
        <v>37</v>
      </c>
    </row>
    <row r="45" spans="1:3" x14ac:dyDescent="0.25">
      <c r="A45" s="8" t="str">
        <f ca="1">IF(A$11&gt;=22,"22nd twin room","")</f>
        <v>22nd twin room</v>
      </c>
      <c r="B45" s="9"/>
      <c r="C45" s="7" t="s">
        <v>41</v>
      </c>
    </row>
    <row r="46" spans="1:3" ht="15.75" thickBot="1" x14ac:dyDescent="0.3">
      <c r="A46" s="10"/>
      <c r="B46" s="11"/>
      <c r="C46" s="6"/>
    </row>
  </sheetData>
  <mergeCells count="46">
    <mergeCell ref="A43:A44"/>
    <mergeCell ref="B43:B44"/>
    <mergeCell ref="A45:A46"/>
    <mergeCell ref="B45:B46"/>
    <mergeCell ref="A37:A38"/>
    <mergeCell ref="B37:B38"/>
    <mergeCell ref="A39:A40"/>
    <mergeCell ref="B39:B40"/>
    <mergeCell ref="A41:A42"/>
    <mergeCell ref="B41:B42"/>
    <mergeCell ref="A31:A32"/>
    <mergeCell ref="B31:B32"/>
    <mergeCell ref="A33:A34"/>
    <mergeCell ref="B33:B34"/>
    <mergeCell ref="A35:A36"/>
    <mergeCell ref="B35:B36"/>
    <mergeCell ref="A25:A26"/>
    <mergeCell ref="B25:B26"/>
    <mergeCell ref="A27:A28"/>
    <mergeCell ref="B27:B28"/>
    <mergeCell ref="A29:A30"/>
    <mergeCell ref="B29:B30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7:A8"/>
    <mergeCell ref="B7:B8"/>
    <mergeCell ref="A9:A10"/>
    <mergeCell ref="B9:B10"/>
    <mergeCell ref="A11:A12"/>
    <mergeCell ref="B11:B12"/>
    <mergeCell ref="B1:B2"/>
    <mergeCell ref="C1:C2"/>
    <mergeCell ref="A3:A4"/>
    <mergeCell ref="B3:B4"/>
    <mergeCell ref="A5:A6"/>
    <mergeCell ref="B5:B6"/>
  </mergeCells>
  <conditionalFormatting sqref="A3:A4">
    <cfRule type="expression" dxfId="21" priority="22">
      <formula>$B$15&lt;&gt;""</formula>
    </cfRule>
  </conditionalFormatting>
  <conditionalFormatting sqref="A5:A6">
    <cfRule type="expression" dxfId="20" priority="21">
      <formula>$B$17&lt;&gt;""</formula>
    </cfRule>
  </conditionalFormatting>
  <conditionalFormatting sqref="A7:A8">
    <cfRule type="expression" dxfId="19" priority="20">
      <formula>$B$19&lt;&gt;""</formula>
    </cfRule>
  </conditionalFormatting>
  <conditionalFormatting sqref="A9:A10">
    <cfRule type="expression" dxfId="18" priority="19">
      <formula>$B$21&lt;&gt;""</formula>
    </cfRule>
  </conditionalFormatting>
  <conditionalFormatting sqref="A11:A12">
    <cfRule type="expression" dxfId="17" priority="18">
      <formula>$B$23&lt;&gt;""</formula>
    </cfRule>
  </conditionalFormatting>
  <conditionalFormatting sqref="A13:A14">
    <cfRule type="expression" dxfId="16" priority="17">
      <formula>$B$25&lt;&gt;""</formula>
    </cfRule>
  </conditionalFormatting>
  <conditionalFormatting sqref="A15:A16">
    <cfRule type="expression" dxfId="15" priority="16">
      <formula>$B$27&lt;&gt;""</formula>
    </cfRule>
  </conditionalFormatting>
  <conditionalFormatting sqref="A17:A18">
    <cfRule type="expression" dxfId="14" priority="15">
      <formula>$B$29&lt;&gt;""</formula>
    </cfRule>
  </conditionalFormatting>
  <conditionalFormatting sqref="A19:A20">
    <cfRule type="expression" dxfId="13" priority="14">
      <formula>$B$31&lt;&gt;""</formula>
    </cfRule>
  </conditionalFormatting>
  <conditionalFormatting sqref="A21:A22">
    <cfRule type="expression" dxfId="12" priority="13">
      <formula>$B$33&lt;&gt;""</formula>
    </cfRule>
  </conditionalFormatting>
  <conditionalFormatting sqref="A23:A24">
    <cfRule type="expression" dxfId="11" priority="12">
      <formula>$B$35&lt;&gt;""</formula>
    </cfRule>
  </conditionalFormatting>
  <conditionalFormatting sqref="A25:A26">
    <cfRule type="expression" dxfId="10" priority="11">
      <formula>$B$37&lt;&gt;""</formula>
    </cfRule>
  </conditionalFormatting>
  <conditionalFormatting sqref="A27:A28">
    <cfRule type="expression" dxfId="9" priority="10">
      <formula>$B$39&lt;&gt;""</formula>
    </cfRule>
  </conditionalFormatting>
  <conditionalFormatting sqref="A29:A30">
    <cfRule type="expression" dxfId="8" priority="9">
      <formula>$B$41&lt;&gt;""</formula>
    </cfRule>
  </conditionalFormatting>
  <conditionalFormatting sqref="A31:A32">
    <cfRule type="expression" dxfId="7" priority="8">
      <formula>$B$43&lt;&gt;""</formula>
    </cfRule>
  </conditionalFormatting>
  <conditionalFormatting sqref="A33:A34">
    <cfRule type="expression" dxfId="6" priority="7">
      <formula>$B$45&lt;&gt;""</formula>
    </cfRule>
  </conditionalFormatting>
  <conditionalFormatting sqref="A35:A36">
    <cfRule type="expression" dxfId="5" priority="6">
      <formula>$B$47&lt;&gt;""</formula>
    </cfRule>
  </conditionalFormatting>
  <conditionalFormatting sqref="A37:A38">
    <cfRule type="expression" dxfId="4" priority="5">
      <formula>$B$49&lt;&gt;""</formula>
    </cfRule>
  </conditionalFormatting>
  <conditionalFormatting sqref="A39:A40">
    <cfRule type="expression" dxfId="3" priority="4">
      <formula>$B$51&lt;&gt;""</formula>
    </cfRule>
  </conditionalFormatting>
  <conditionalFormatting sqref="A41:A42">
    <cfRule type="expression" dxfId="2" priority="3">
      <formula>$B$53&lt;&gt;""</formula>
    </cfRule>
  </conditionalFormatting>
  <conditionalFormatting sqref="A43:A44">
    <cfRule type="expression" dxfId="1" priority="2">
      <formula>$B$55&lt;&gt;""</formula>
    </cfRule>
  </conditionalFormatting>
  <conditionalFormatting sqref="A45:A46">
    <cfRule type="expression" dxfId="0" priority="1">
      <formula>$B$57&lt;&gt;""</formula>
    </cfRule>
  </conditionalFormatting>
  <dataValidations count="1">
    <dataValidation type="whole" allowBlank="1" showInputMessage="1" showErrorMessage="1" errorTitle="Invalid entry" error="Please enter a value between 1 and 60" sqref="A2:B2" xr:uid="{5E48D75B-B79B-473C-86AE-A57578E033C4}">
      <formula1>0</formula1>
      <formula2>60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McDonald</dc:creator>
  <cp:lastModifiedBy>Amanda McDonald</cp:lastModifiedBy>
  <dcterms:created xsi:type="dcterms:W3CDTF">2026-03-17T21:10:16Z</dcterms:created>
  <dcterms:modified xsi:type="dcterms:W3CDTF">2026-03-17T21:19:13Z</dcterms:modified>
</cp:coreProperties>
</file>